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DOR\Desktop\SistemaAlertas\2021\"/>
    </mc:Choice>
  </mc:AlternateContent>
  <bookViews>
    <workbookView xWindow="0" yWindow="0" windowWidth="28725" windowHeight="12360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19" i="1" l="1"/>
  <c r="F8" i="1"/>
  <c r="H8" i="1"/>
  <c r="H19" i="1" s="1"/>
  <c r="D13" i="1"/>
  <c r="D8" i="1" s="1"/>
  <c r="D19" i="1" s="1"/>
  <c r="E13" i="1"/>
  <c r="E8" i="1" s="1"/>
  <c r="E19" i="1" s="1"/>
  <c r="F13" i="1"/>
  <c r="H13" i="1"/>
  <c r="I13" i="1"/>
  <c r="C13" i="1"/>
  <c r="E9" i="1"/>
  <c r="F9" i="1"/>
  <c r="H9" i="1"/>
  <c r="I9" i="1"/>
  <c r="I8" i="1" s="1"/>
  <c r="I19" i="1" s="1"/>
  <c r="C9" i="1"/>
  <c r="G14" i="1"/>
  <c r="G13" i="1" s="1"/>
  <c r="C8" i="1" l="1"/>
  <c r="C19" i="1" s="1"/>
  <c r="H38" i="1"/>
  <c r="G10" i="1"/>
  <c r="G9" i="1" s="1"/>
  <c r="G8" i="1" s="1"/>
  <c r="G19" i="1" s="1"/>
</calcChain>
</file>

<file path=xl/sharedStrings.xml><?xml version="1.0" encoding="utf-8"?>
<sst xmlns="http://schemas.openxmlformats.org/spreadsheetml/2006/main" count="50" uniqueCount="50">
  <si>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</si>
  <si>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</si>
  <si>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</si>
  <si>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</si>
  <si>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</si>
  <si>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</si>
  <si>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</si>
  <si>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</si>
  <si>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</si>
  <si>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</si>
  <si>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</si>
  <si>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</si>
  <si>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</si>
  <si>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</si>
  <si>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</si>
  <si>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</si>
  <si>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</si>
  <si>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</si>
  <si>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</si>
  <si>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</si>
  <si>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</si>
  <si>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</si>
  <si>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</si>
  <si>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</si>
  <si>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</si>
  <si>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</si>
  <si>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</si>
  <si>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</si>
  <si>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</si>
  <si>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</si>
  <si>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</si>
  <si>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</si>
  <si>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</si>
  <si>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</si>
  <si>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</si>
  <si>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</si>
  <si>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</si>
  <si>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</si>
  <si>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</si>
  <si>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</si>
  <si>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</si>
  <si>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</si>
  <si>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C. Crédito XX</t>
  </si>
  <si>
    <t>Atengo Jalisco</t>
  </si>
  <si>
    <t>120 meses</t>
  </si>
  <si>
    <t>A. Crédito 3</t>
  </si>
  <si>
    <t>B. Crédito xx</t>
  </si>
  <si>
    <t xml:space="preserve">TIIE a 28 días </t>
  </si>
  <si>
    <t>Del 1 de enero al 30 de junio de 2021 (b)</t>
  </si>
  <si>
    <t>al 01 de enero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</si>
</sst>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b/>
      <sz val="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2" fillId="0" borderId="8" xfId="0" applyNumberFormat="1" applyFont="1" applyBorder="1" applyAlignment="1">
      <alignment horizontal="justify" vertical="center" wrapText="1"/>
    </xf>
    <xf numFmtId="4" fontId="1" fillId="0" borderId="8" xfId="0" applyNumberFormat="1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horizontal="justify" vertical="center" wrapText="1"/>
    </xf>
    <xf numFmtId="4" fontId="3" fillId="2" borderId="8" xfId="0" applyNumberFormat="1" applyFont="1" applyFill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B1" zoomScale="145" zoomScaleNormal="145" workbookViewId="0">
      <selection activeCell="I11" sqref="I11"/>
    </sheetView>
  </sheetViews>
  <sheetFormatPr baseColWidth="10" defaultRowHeight="15" x14ac:dyDescent="0.25"/>
  <cols>
    <col min="1" max="1" width="28.7109375" customWidth="1"/>
    <col min="2" max="2" width="43" customWidth="1"/>
  </cols>
  <sheetData>
    <row r="1" spans="1:9" ht="15.75" thickBot="1" x14ac:dyDescent="0.3">
      <c r="A1" s="18" t="s">
        <v>43</v>
      </c>
      <c r="B1" s="19"/>
      <c r="C1" s="19"/>
      <c r="D1" s="19"/>
      <c r="E1" s="19"/>
      <c r="F1" s="19"/>
      <c r="G1" s="19"/>
      <c r="H1" s="19"/>
      <c r="I1" s="20"/>
    </row>
    <row r="2" spans="1:9" ht="15.75" thickBot="1" x14ac:dyDescent="0.3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ht="15.75" thickBot="1" x14ac:dyDescent="0.3">
      <c r="A3" s="21" t="s">
        <v>48</v>
      </c>
      <c r="B3" s="22"/>
      <c r="C3" s="22"/>
      <c r="D3" s="22"/>
      <c r="E3" s="22"/>
      <c r="F3" s="22"/>
      <c r="G3" s="22"/>
      <c r="H3" s="22"/>
      <c r="I3" s="23"/>
    </row>
    <row r="4" spans="1:9" ht="15.75" thickBot="1" x14ac:dyDescent="0.3">
      <c r="A4" s="21" t="s">
        <v>1</v>
      </c>
      <c r="B4" s="22"/>
      <c r="C4" s="22"/>
      <c r="D4" s="22"/>
      <c r="E4" s="22"/>
      <c r="F4" s="22"/>
      <c r="G4" s="22"/>
      <c r="H4" s="22"/>
      <c r="I4" s="23"/>
    </row>
    <row r="5" spans="1:9" ht="24" customHeight="1" x14ac:dyDescent="0.25">
      <c r="A5" s="24" t="s">
        <v>2</v>
      </c>
      <c r="B5" s="25"/>
      <c r="C5" s="1" t="s">
        <v>3</v>
      </c>
      <c r="D5" s="28" t="s">
        <v>4</v>
      </c>
      <c r="E5" s="28" t="s">
        <v>5</v>
      </c>
      <c r="F5" s="28" t="s">
        <v>6</v>
      </c>
      <c r="G5" s="1" t="s">
        <v>7</v>
      </c>
      <c r="H5" s="28" t="s">
        <v>9</v>
      </c>
      <c r="I5" s="28" t="s">
        <v>10</v>
      </c>
    </row>
    <row r="6" spans="1:9" ht="17.25" thickBot="1" x14ac:dyDescent="0.3">
      <c r="A6" s="26"/>
      <c r="B6" s="27"/>
      <c r="C6" s="2" t="s">
        <v>49</v>
      </c>
      <c r="D6" s="29"/>
      <c r="E6" s="29"/>
      <c r="F6" s="29"/>
      <c r="G6" s="2" t="s">
        <v>8</v>
      </c>
      <c r="H6" s="29"/>
      <c r="I6" s="29"/>
    </row>
    <row r="7" spans="1:9" x14ac:dyDescent="0.25">
      <c r="A7" s="32"/>
      <c r="B7" s="33"/>
      <c r="C7" s="4"/>
      <c r="D7" s="4"/>
      <c r="E7" s="4"/>
      <c r="F7" s="4"/>
      <c r="G7" s="4"/>
      <c r="H7" s="4"/>
      <c r="I7" s="4"/>
    </row>
    <row r="8" spans="1:9" x14ac:dyDescent="0.25">
      <c r="A8" s="34" t="s">
        <v>11</v>
      </c>
      <c r="B8" s="35"/>
      <c r="C8" s="13">
        <f>C9+C13</f>
        <v>1860641.59</v>
      </c>
      <c r="D8" s="13">
        <f t="shared" ref="D8:I8" si="0">D9+D13</f>
        <v>0</v>
      </c>
      <c r="E8" s="13">
        <f t="shared" si="0"/>
        <v>47289.07</v>
      </c>
      <c r="F8" s="13">
        <f t="shared" si="0"/>
        <v>0</v>
      </c>
      <c r="G8" s="13">
        <f t="shared" si="0"/>
        <v>1813352.52</v>
      </c>
      <c r="H8" s="13">
        <f t="shared" si="0"/>
        <v>58919.21</v>
      </c>
      <c r="I8" s="13">
        <f t="shared" si="0"/>
        <v>243.6</v>
      </c>
    </row>
    <row r="9" spans="1:9" x14ac:dyDescent="0.25">
      <c r="A9" s="34" t="s">
        <v>12</v>
      </c>
      <c r="B9" s="35"/>
      <c r="C9" s="14">
        <f>SUM(C10:C12)</f>
        <v>106208.28</v>
      </c>
      <c r="D9" s="14">
        <v>0</v>
      </c>
      <c r="E9" s="14">
        <f t="shared" ref="D9:I9" si="1">SUM(E10:E12)</f>
        <v>47289.07</v>
      </c>
      <c r="F9" s="14">
        <f t="shared" si="1"/>
        <v>0</v>
      </c>
      <c r="G9" s="14">
        <f t="shared" si="1"/>
        <v>58919.21</v>
      </c>
      <c r="H9" s="14">
        <f t="shared" si="1"/>
        <v>58919.21</v>
      </c>
      <c r="I9" s="14">
        <f t="shared" si="1"/>
        <v>243.6</v>
      </c>
    </row>
    <row r="10" spans="1:9" x14ac:dyDescent="0.25">
      <c r="A10" s="3"/>
      <c r="B10" s="5" t="s">
        <v>13</v>
      </c>
      <c r="C10" s="14">
        <v>106208.28</v>
      </c>
      <c r="D10" s="14">
        <v>0</v>
      </c>
      <c r="E10" s="14">
        <v>47289.07</v>
      </c>
      <c r="F10" s="14">
        <v>0</v>
      </c>
      <c r="G10" s="14">
        <f>C10+D10-E10+F10</f>
        <v>58919.21</v>
      </c>
      <c r="H10" s="14">
        <f>C10-E10</f>
        <v>58919.21</v>
      </c>
      <c r="I10" s="14">
        <v>243.6</v>
      </c>
    </row>
    <row r="11" spans="1:9" x14ac:dyDescent="0.25">
      <c r="A11" s="6"/>
      <c r="B11" s="5" t="s">
        <v>14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x14ac:dyDescent="0.25">
      <c r="A12" s="6"/>
      <c r="B12" s="5" t="s">
        <v>15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34" t="s">
        <v>16</v>
      </c>
      <c r="B13" s="35"/>
      <c r="C13" s="14">
        <f>SUM(C14:C16)</f>
        <v>1754433.31</v>
      </c>
      <c r="D13" s="14">
        <f t="shared" ref="D13:I13" si="2">SUM(D14:D16)</f>
        <v>0</v>
      </c>
      <c r="E13" s="14">
        <f t="shared" si="2"/>
        <v>0</v>
      </c>
      <c r="F13" s="14">
        <f t="shared" si="2"/>
        <v>0</v>
      </c>
      <c r="G13" s="14">
        <f t="shared" si="2"/>
        <v>1754433.31</v>
      </c>
      <c r="H13" s="14">
        <f t="shared" si="2"/>
        <v>0</v>
      </c>
      <c r="I13" s="14">
        <f t="shared" si="2"/>
        <v>0</v>
      </c>
    </row>
    <row r="14" spans="1:9" x14ac:dyDescent="0.25">
      <c r="A14" s="3"/>
      <c r="B14" s="5" t="s">
        <v>17</v>
      </c>
      <c r="C14" s="14">
        <v>1754433.31</v>
      </c>
      <c r="D14" s="14">
        <v>0</v>
      </c>
      <c r="E14" s="14">
        <v>0</v>
      </c>
      <c r="F14" s="14">
        <v>0</v>
      </c>
      <c r="G14" s="14">
        <f>C14+D14-E14+F14</f>
        <v>1754433.31</v>
      </c>
      <c r="H14" s="14">
        <v>0</v>
      </c>
      <c r="I14" s="14">
        <v>0</v>
      </c>
    </row>
    <row r="15" spans="1:9" x14ac:dyDescent="0.25">
      <c r="A15" s="6"/>
      <c r="B15" s="5" t="s">
        <v>18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25">
      <c r="A16" s="6"/>
      <c r="B16" s="5" t="s">
        <v>19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x14ac:dyDescent="0.25">
      <c r="A17" s="34" t="s">
        <v>20</v>
      </c>
      <c r="B17" s="35"/>
      <c r="C17" s="15">
        <v>1494192.07</v>
      </c>
      <c r="D17" s="16"/>
      <c r="E17" s="16"/>
      <c r="F17" s="16"/>
      <c r="G17" s="15">
        <v>1553303.32</v>
      </c>
      <c r="H17" s="16"/>
      <c r="I17" s="16"/>
    </row>
    <row r="18" spans="1:9" x14ac:dyDescent="0.25">
      <c r="A18" s="6"/>
      <c r="B18" s="5"/>
      <c r="C18" s="15"/>
      <c r="D18" s="15"/>
      <c r="E18" s="15"/>
      <c r="F18" s="15"/>
      <c r="G18" s="15"/>
      <c r="H18" s="15"/>
      <c r="I18" s="15"/>
    </row>
    <row r="19" spans="1:9" ht="16.5" customHeight="1" x14ac:dyDescent="0.25">
      <c r="A19" s="34" t="s">
        <v>21</v>
      </c>
      <c r="B19" s="35"/>
      <c r="C19" s="14">
        <f>C8+C17</f>
        <v>3354833.66</v>
      </c>
      <c r="D19" s="14">
        <f t="shared" ref="D19:I19" si="3">D8+D17</f>
        <v>0</v>
      </c>
      <c r="E19" s="14">
        <f t="shared" si="3"/>
        <v>47289.07</v>
      </c>
      <c r="F19" s="14">
        <f t="shared" si="3"/>
        <v>0</v>
      </c>
      <c r="G19" s="14">
        <f t="shared" si="3"/>
        <v>3366655.84</v>
      </c>
      <c r="H19" s="14">
        <f t="shared" si="3"/>
        <v>58919.21</v>
      </c>
      <c r="I19" s="14">
        <f t="shared" si="3"/>
        <v>243.6</v>
      </c>
    </row>
    <row r="20" spans="1:9" x14ac:dyDescent="0.25">
      <c r="A20" s="34"/>
      <c r="B20" s="35"/>
      <c r="C20" s="14"/>
      <c r="D20" s="14"/>
      <c r="E20" s="14"/>
      <c r="F20" s="14"/>
      <c r="G20" s="14"/>
      <c r="H20" s="14"/>
      <c r="I20" s="14"/>
    </row>
    <row r="21" spans="1:9" ht="16.5" customHeight="1" x14ac:dyDescent="0.25">
      <c r="A21" s="34" t="s">
        <v>22</v>
      </c>
      <c r="B21" s="35"/>
      <c r="C21" s="14"/>
      <c r="D21" s="14"/>
      <c r="E21" s="14"/>
      <c r="F21" s="14"/>
      <c r="G21" s="14"/>
      <c r="H21" s="14"/>
      <c r="I21" s="14"/>
    </row>
    <row r="22" spans="1:9" x14ac:dyDescent="0.25">
      <c r="A22" s="36" t="s">
        <v>23</v>
      </c>
      <c r="B22" s="37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x14ac:dyDescent="0.25">
      <c r="A23" s="36" t="s">
        <v>24</v>
      </c>
      <c r="B23" s="37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x14ac:dyDescent="0.25">
      <c r="A24" s="36" t="s">
        <v>25</v>
      </c>
      <c r="B24" s="37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x14ac:dyDescent="0.25">
      <c r="A25" s="30"/>
      <c r="B25" s="31"/>
      <c r="C25" s="13"/>
      <c r="D25" s="13"/>
      <c r="E25" s="13"/>
      <c r="F25" s="13"/>
      <c r="G25" s="13"/>
      <c r="H25" s="13"/>
      <c r="I25" s="13"/>
    </row>
    <row r="26" spans="1:9" ht="16.5" customHeight="1" x14ac:dyDescent="0.25">
      <c r="A26" s="34" t="s">
        <v>26</v>
      </c>
      <c r="B26" s="35"/>
      <c r="C26" s="13"/>
      <c r="D26" s="13"/>
      <c r="E26" s="13"/>
      <c r="F26" s="13"/>
      <c r="G26" s="13"/>
      <c r="H26" s="13"/>
      <c r="I26" s="13"/>
    </row>
    <row r="27" spans="1:9" x14ac:dyDescent="0.25">
      <c r="A27" s="36" t="s">
        <v>27</v>
      </c>
      <c r="B27" s="37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x14ac:dyDescent="0.25">
      <c r="A28" s="36" t="s">
        <v>28</v>
      </c>
      <c r="B28" s="37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x14ac:dyDescent="0.25">
      <c r="A29" s="36" t="s">
        <v>29</v>
      </c>
      <c r="B29" s="37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5.75" thickBot="1" x14ac:dyDescent="0.3">
      <c r="A30" s="42"/>
      <c r="B30" s="43"/>
      <c r="C30" s="17"/>
      <c r="D30" s="17"/>
      <c r="E30" s="17"/>
      <c r="F30" s="17"/>
      <c r="G30" s="17"/>
      <c r="H30" s="17"/>
      <c r="I30" s="17"/>
    </row>
    <row r="33" spans="3:8" ht="15.75" thickBot="1" x14ac:dyDescent="0.3"/>
    <row r="34" spans="3:8" x14ac:dyDescent="0.25">
      <c r="C34" s="38" t="s">
        <v>30</v>
      </c>
      <c r="D34" s="7" t="s">
        <v>31</v>
      </c>
      <c r="E34" s="7" t="s">
        <v>33</v>
      </c>
      <c r="F34" s="7" t="s">
        <v>36</v>
      </c>
      <c r="G34" s="28" t="s">
        <v>38</v>
      </c>
      <c r="H34" s="7" t="s">
        <v>39</v>
      </c>
    </row>
    <row r="35" spans="3:8" x14ac:dyDescent="0.25">
      <c r="C35" s="39"/>
      <c r="D35" s="1" t="s">
        <v>32</v>
      </c>
      <c r="E35" s="1" t="s">
        <v>34</v>
      </c>
      <c r="F35" s="1" t="s">
        <v>37</v>
      </c>
      <c r="G35" s="41"/>
      <c r="H35" s="1" t="s">
        <v>40</v>
      </c>
    </row>
    <row r="36" spans="3:8" ht="15.75" thickBot="1" x14ac:dyDescent="0.3">
      <c r="C36" s="40"/>
      <c r="D36" s="8"/>
      <c r="E36" s="2" t="s">
        <v>35</v>
      </c>
      <c r="F36" s="8"/>
      <c r="G36" s="29"/>
      <c r="H36" s="8"/>
    </row>
    <row r="37" spans="3:8" ht="24.75" x14ac:dyDescent="0.25">
      <c r="C37" s="9" t="s">
        <v>41</v>
      </c>
      <c r="D37" s="5"/>
      <c r="E37" s="5"/>
      <c r="F37" s="5"/>
      <c r="G37" s="5"/>
      <c r="H37" s="5"/>
    </row>
    <row r="38" spans="3:8" x14ac:dyDescent="0.25">
      <c r="C38" s="10" t="s">
        <v>45</v>
      </c>
      <c r="D38" s="15">
        <v>1911110.9</v>
      </c>
      <c r="E38" s="5" t="s">
        <v>44</v>
      </c>
      <c r="F38" s="5" t="s">
        <v>47</v>
      </c>
      <c r="G38" s="5">
        <v>0</v>
      </c>
      <c r="H38" s="5" t="str">
        <f>F38</f>
        <v xml:space="preserve">TIIE a 28 días </v>
      </c>
    </row>
    <row r="39" spans="3:8" x14ac:dyDescent="0.25">
      <c r="C39" s="10" t="s">
        <v>46</v>
      </c>
      <c r="D39" s="15"/>
      <c r="E39" s="5"/>
      <c r="F39" s="5"/>
      <c r="G39" s="5"/>
      <c r="H39" s="5"/>
    </row>
    <row r="40" spans="3:8" ht="15.75" thickBot="1" x14ac:dyDescent="0.3">
      <c r="C40" s="11" t="s">
        <v>42</v>
      </c>
      <c r="D40" s="12"/>
      <c r="E40" s="12"/>
      <c r="F40" s="12"/>
      <c r="G40" s="12"/>
      <c r="H40" s="12"/>
    </row>
  </sheetData>
  <mergeCells count="29">
    <mergeCell ref="C34:C36"/>
    <mergeCell ref="G34:G36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7" right="0.7" top="0.75" bottom="0.75" header="0.3" footer="0.3"/>
  <ignoredErrors>
    <ignoredError sqref="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2020-01-21T20:37:26Z</dcterms:created>
  <dcterms:modified xsi:type="dcterms:W3CDTF">2021-08-03T16:29:15Z</dcterms:modified>
</cp:coreProperties>
</file>